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udget vs Actual" sheetId="2" state="visible" r:id="rId2"/>
    <sheet xmlns:r="http://schemas.openxmlformats.org/officeDocument/2006/relationships" name="Monthly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4338CA"/>
      <sz val="18"/>
    </font>
    <font>
      <name val="Calibri"/>
      <sz val="11"/>
    </font>
    <font>
      <b val="1"/>
      <color rgb="004338CA"/>
      <sz val="12"/>
    </font>
    <font>
      <b val="1"/>
      <color rgb="006366F1"/>
      <sz val="11"/>
    </font>
    <font>
      <name val="Calibri"/>
      <color rgb="0094A3B8"/>
      <sz val="9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6366F1"/>
      </patternFill>
    </fill>
    <fill>
      <patternFill patternType="solid">
        <fgColor rgb="00F1F5F9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164" fontId="0" fillId="0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3" borderId="1" pivotButton="0" quotePrefix="0" xfId="0"/>
    <xf numFmtId="164" fontId="0" fillId="3" borderId="1" applyAlignment="1" pivotButton="0" quotePrefix="0" xfId="0">
      <alignment horizontal="center"/>
    </xf>
    <xf numFmtId="165" fontId="0" fillId="3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8" fillId="4" borderId="1" applyAlignment="1" pivotButton="0" quotePrefix="0" xfId="0">
      <alignment horizontal="left"/>
    </xf>
    <xf numFmtId="164" fontId="8" fillId="4" borderId="1" applyAlignment="1" pivotButton="0" quotePrefix="0" xfId="0">
      <alignment horizontal="center"/>
    </xf>
    <xf numFmtId="165" fontId="8" fillId="4" borderId="1" applyAlignment="1" pivotButton="0" quotePrefix="0" xfId="0">
      <alignment horizontal="center"/>
    </xf>
    <xf numFmtId="0" fontId="8" fillId="4" borderId="1" applyAlignment="1" pivotButton="0" quotePrefix="0" xfId="0">
      <alignment horizontal="center"/>
    </xf>
    <xf numFmtId="0" fontId="8" fillId="4" borderId="1" pivotButton="0" quotePrefix="0" xfId="0"/>
    <xf numFmtId="164" fontId="8" fillId="4" borderId="1" pivotButton="0" quotePrefix="0" xfId="0"/>
  </cellXfs>
  <cellStyles count="1">
    <cellStyle name="Normal" xfId="0" builtinId="0" hidden="0"/>
  </cellStyles>
  <dxfs count="3">
    <dxf>
      <font>
        <b val="1"/>
        <color rgb="00EF4444"/>
      </font>
      <fill>
        <patternFill patternType="solid">
          <fgColor rgb="00FEE2E2"/>
        </patternFill>
      </fill>
    </dxf>
    <dxf>
      <font>
        <b val="1"/>
        <color rgb="00B45309"/>
      </font>
      <fill>
        <patternFill patternType="solid">
          <fgColor rgb="00FEF3C7"/>
        </patternFill>
      </fill>
    </dxf>
    <dxf>
      <font>
        <b val="1"/>
        <color rgb="00047857"/>
      </font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vs Actual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 Summary'!B4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Summary'!$A$5:$A$16</f>
            </numRef>
          </cat>
          <val>
            <numRef>
              <f>'Monthly Summary'!$B$5:$B$16</f>
            </numRef>
          </val>
        </ser>
        <ser>
          <idx val="1"/>
          <order val="1"/>
          <tx>
            <strRef>
              <f>'Monthly Summary'!C4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Summary'!$A$5:$A$16</f>
            </numRef>
          </cat>
          <val>
            <numRef>
              <f>'Monthly Summary'!$C$5:$C$16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Personal Budget Tracker</t>
        </is>
      </c>
    </row>
    <row r="4" ht="32" customHeight="1">
      <c r="B4" s="2" t="inlineStr">
        <is>
          <t>A monthly budgeting worksheet that compares what you planned to spend against what you actually spent, per category.</t>
        </is>
      </c>
    </row>
    <row r="6">
      <c r="B6" s="3" t="inlineStr">
        <is>
          <t>HOW TO USE THIS TEMPLATE</t>
        </is>
      </c>
    </row>
    <row r="7">
      <c r="B7" s="4" t="inlineStr">
        <is>
          <t>1.  Enter your target monthly budget for each category in column B.</t>
        </is>
      </c>
    </row>
    <row r="8">
      <c r="B8" s="4" t="inlineStr">
        <is>
          <t>2.  Record actual spending in column C as the month progresses.</t>
        </is>
      </c>
    </row>
    <row r="9">
      <c r="B9" s="4" t="inlineStr">
        <is>
          <t>3.  Variance and status update automatically — no formulas to write.</t>
        </is>
      </c>
    </row>
    <row r="10">
      <c r="B10" s="4" t="inlineStr">
        <is>
          <t>4.  Use the Monthly Summary sheet to track budget performance across all 12 months.</t>
        </is>
      </c>
    </row>
    <row r="12">
      <c r="B12" s="3" t="inlineStr">
        <is>
          <t>WHAT'S INCLUDED</t>
        </is>
      </c>
    </row>
    <row r="13">
      <c r="B13" s="4" t="inlineStr">
        <is>
          <t>•  Category-by-category budget vs actual comparison</t>
        </is>
      </c>
    </row>
    <row r="14">
      <c r="B14" s="4" t="inlineStr">
        <is>
          <t>•  Automatic variance and % of budget calculations</t>
        </is>
      </c>
    </row>
    <row r="15">
      <c r="B15" s="4" t="inlineStr">
        <is>
          <t>•  Color-coded status flags (On Track / Watch / Over)</t>
        </is>
      </c>
    </row>
    <row r="16">
      <c r="B16" s="4" t="inlineStr">
        <is>
          <t>•  12-month summary table with a chart</t>
        </is>
      </c>
    </row>
    <row r="19">
      <c r="B19" s="5" t="inlineStr">
        <is>
          <t>SheetMaster Hub by Healora Studio</t>
        </is>
      </c>
    </row>
    <row r="20">
      <c r="B20" s="6" t="inlineStr">
        <is>
          <t>Free Excel &amp; Google Sheets templates — https://healorastudio.com</t>
        </is>
      </c>
    </row>
    <row r="21">
      <c r="B21" s="6" t="inlineStr">
        <is>
          <t>© 2026 Healora Studio. Free for personal and commercial use.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7" customWidth="1" min="3" max="3"/>
    <col width="14" customWidth="1" min="4" max="4"/>
    <col width="13" customWidth="1" min="5" max="5"/>
    <col width="14" customWidth="1" min="6" max="6"/>
  </cols>
  <sheetData>
    <row r="1" ht="26" customHeight="1">
      <c r="A1" s="1" t="inlineStr">
        <is>
          <t>Monthly Budget vs Actual</t>
        </is>
      </c>
    </row>
    <row r="2">
      <c r="A2" s="7" t="inlineStr">
        <is>
          <t>Enter data in the white cells — grey and colored cells calculate automatically.</t>
        </is>
      </c>
    </row>
    <row r="4" ht="30" customHeight="1">
      <c r="A4" s="8" t="inlineStr">
        <is>
          <t>Category</t>
        </is>
      </c>
      <c r="B4" s="8" t="inlineStr">
        <is>
          <t>Monthly Budget</t>
        </is>
      </c>
      <c r="C4" s="8" t="inlineStr">
        <is>
          <t>Actual Spending</t>
        </is>
      </c>
      <c r="D4" s="8" t="inlineStr">
        <is>
          <t>Variance</t>
        </is>
      </c>
      <c r="E4" s="8" t="inlineStr">
        <is>
          <t>% of Budget</t>
        </is>
      </c>
      <c r="F4" s="8" t="inlineStr">
        <is>
          <t>Status</t>
        </is>
      </c>
    </row>
    <row r="5">
      <c r="A5" s="9" t="inlineStr">
        <is>
          <t>Housing / Rent</t>
        </is>
      </c>
      <c r="B5" s="10" t="n">
        <v>1500</v>
      </c>
      <c r="C5" s="10" t="n">
        <v>0</v>
      </c>
      <c r="D5" s="10">
        <f>B5-C5</f>
        <v/>
      </c>
      <c r="E5" s="11">
        <f>IF(B5=0,"",C5/B5)</f>
        <v/>
      </c>
      <c r="F5" s="12">
        <f>IF(C5=0,"—",IF(C5&gt;B5,"OVER",IF(C5&gt;B5*0.9,"WATCH","ON TRACK")))</f>
        <v/>
      </c>
    </row>
    <row r="6">
      <c r="A6" s="13" t="inlineStr">
        <is>
          <t>Groceries</t>
        </is>
      </c>
      <c r="B6" s="14" t="n">
        <v>500</v>
      </c>
      <c r="C6" s="14" t="n">
        <v>0</v>
      </c>
      <c r="D6" s="14">
        <f>B6-C6</f>
        <v/>
      </c>
      <c r="E6" s="15">
        <f>IF(B6=0,"",C6/B6)</f>
        <v/>
      </c>
      <c r="F6" s="16">
        <f>IF(C6=0,"—",IF(C6&gt;B6,"OVER",IF(C6&gt;B6*0.9,"WATCH","ON TRACK")))</f>
        <v/>
      </c>
    </row>
    <row r="7">
      <c r="A7" s="9" t="inlineStr">
        <is>
          <t>Utilities</t>
        </is>
      </c>
      <c r="B7" s="10" t="n">
        <v>180</v>
      </c>
      <c r="C7" s="10" t="n">
        <v>0</v>
      </c>
      <c r="D7" s="10">
        <f>B7-C7</f>
        <v/>
      </c>
      <c r="E7" s="11">
        <f>IF(B7=0,"",C7/B7)</f>
        <v/>
      </c>
      <c r="F7" s="12">
        <f>IF(C7=0,"—",IF(C7&gt;B7,"OVER",IF(C7&gt;B7*0.9,"WATCH","ON TRACK")))</f>
        <v/>
      </c>
    </row>
    <row r="8">
      <c r="A8" s="13" t="inlineStr">
        <is>
          <t>Transportation</t>
        </is>
      </c>
      <c r="B8" s="14" t="n">
        <v>200</v>
      </c>
      <c r="C8" s="14" t="n">
        <v>0</v>
      </c>
      <c r="D8" s="14">
        <f>B8-C8</f>
        <v/>
      </c>
      <c r="E8" s="15">
        <f>IF(B8=0,"",C8/B8)</f>
        <v/>
      </c>
      <c r="F8" s="16">
        <f>IF(C8=0,"—",IF(C8&gt;B8,"OVER",IF(C8&gt;B8*0.9,"WATCH","ON TRACK")))</f>
        <v/>
      </c>
    </row>
    <row r="9">
      <c r="A9" s="9" t="inlineStr">
        <is>
          <t>Insurance</t>
        </is>
      </c>
      <c r="B9" s="10" t="n">
        <v>150</v>
      </c>
      <c r="C9" s="10" t="n">
        <v>0</v>
      </c>
      <c r="D9" s="10">
        <f>B9-C9</f>
        <v/>
      </c>
      <c r="E9" s="11">
        <f>IF(B9=0,"",C9/B9)</f>
        <v/>
      </c>
      <c r="F9" s="12">
        <f>IF(C9=0,"—",IF(C9&gt;B9,"OVER",IF(C9&gt;B9*0.9,"WATCH","ON TRACK")))</f>
        <v/>
      </c>
    </row>
    <row r="10">
      <c r="A10" s="13" t="inlineStr">
        <is>
          <t>Dining Out</t>
        </is>
      </c>
      <c r="B10" s="14" t="n">
        <v>250</v>
      </c>
      <c r="C10" s="14" t="n">
        <v>0</v>
      </c>
      <c r="D10" s="14">
        <f>B10-C10</f>
        <v/>
      </c>
      <c r="E10" s="15">
        <f>IF(B10=0,"",C10/B10)</f>
        <v/>
      </c>
      <c r="F10" s="16">
        <f>IF(C10=0,"—",IF(C10&gt;B10,"OVER",IF(C10&gt;B10*0.9,"WATCH","ON TRACK")))</f>
        <v/>
      </c>
    </row>
    <row r="11">
      <c r="A11" s="9" t="inlineStr">
        <is>
          <t>Entertainment</t>
        </is>
      </c>
      <c r="B11" s="10" t="n">
        <v>100</v>
      </c>
      <c r="C11" s="10" t="n">
        <v>0</v>
      </c>
      <c r="D11" s="10">
        <f>B11-C11</f>
        <v/>
      </c>
      <c r="E11" s="11">
        <f>IF(B11=0,"",C11/B11)</f>
        <v/>
      </c>
      <c r="F11" s="12">
        <f>IF(C11=0,"—",IF(C11&gt;B11,"OVER",IF(C11&gt;B11*0.9,"WATCH","ON TRACK")))</f>
        <v/>
      </c>
    </row>
    <row r="12">
      <c r="A12" s="13" t="inlineStr">
        <is>
          <t>Subscriptions</t>
        </is>
      </c>
      <c r="B12" s="14" t="n">
        <v>60</v>
      </c>
      <c r="C12" s="14" t="n">
        <v>0</v>
      </c>
      <c r="D12" s="14">
        <f>B12-C12</f>
        <v/>
      </c>
      <c r="E12" s="15">
        <f>IF(B12=0,"",C12/B12)</f>
        <v/>
      </c>
      <c r="F12" s="16">
        <f>IF(C12=0,"—",IF(C12&gt;B12,"OVER",IF(C12&gt;B12*0.9,"WATCH","ON TRACK")))</f>
        <v/>
      </c>
    </row>
    <row r="13">
      <c r="A13" s="9" t="inlineStr">
        <is>
          <t>Health &amp; Fitness</t>
        </is>
      </c>
      <c r="B13" s="10" t="n">
        <v>80</v>
      </c>
      <c r="C13" s="10" t="n">
        <v>0</v>
      </c>
      <c r="D13" s="10">
        <f>B13-C13</f>
        <v/>
      </c>
      <c r="E13" s="11">
        <f>IF(B13=0,"",C13/B13)</f>
        <v/>
      </c>
      <c r="F13" s="12">
        <f>IF(C13=0,"—",IF(C13&gt;B13,"OVER",IF(C13&gt;B13*0.9,"WATCH","ON TRACK")))</f>
        <v/>
      </c>
    </row>
    <row r="14">
      <c r="A14" s="13" t="inlineStr">
        <is>
          <t>Personal Care</t>
        </is>
      </c>
      <c r="B14" s="14" t="n">
        <v>50</v>
      </c>
      <c r="C14" s="14" t="n">
        <v>0</v>
      </c>
      <c r="D14" s="14">
        <f>B14-C14</f>
        <v/>
      </c>
      <c r="E14" s="15">
        <f>IF(B14=0,"",C14/B14)</f>
        <v/>
      </c>
      <c r="F14" s="16">
        <f>IF(C14=0,"—",IF(C14&gt;B14,"OVER",IF(C14&gt;B14*0.9,"WATCH","ON TRACK")))</f>
        <v/>
      </c>
    </row>
    <row r="15">
      <c r="A15" s="9" t="inlineStr">
        <is>
          <t>Savings</t>
        </is>
      </c>
      <c r="B15" s="10" t="n">
        <v>400</v>
      </c>
      <c r="C15" s="10" t="n">
        <v>0</v>
      </c>
      <c r="D15" s="10">
        <f>B15-C15</f>
        <v/>
      </c>
      <c r="E15" s="11">
        <f>IF(B15=0,"",C15/B15)</f>
        <v/>
      </c>
      <c r="F15" s="12">
        <f>IF(C15=0,"—",IF(C15&gt;B15,"OVER",IF(C15&gt;B15*0.9,"WATCH","ON TRACK")))</f>
        <v/>
      </c>
    </row>
    <row r="16">
      <c r="A16" s="13" t="inlineStr">
        <is>
          <t>Miscellaneous</t>
        </is>
      </c>
      <c r="B16" s="14" t="n">
        <v>100</v>
      </c>
      <c r="C16" s="14" t="n">
        <v>0</v>
      </c>
      <c r="D16" s="14">
        <f>B16-C16</f>
        <v/>
      </c>
      <c r="E16" s="15">
        <f>IF(B16=0,"",C16/B16)</f>
        <v/>
      </c>
      <c r="F16" s="16">
        <f>IF(C16=0,"—",IF(C16&gt;B16,"OVER",IF(C16&gt;B16*0.9,"WATCH","ON TRACK")))</f>
        <v/>
      </c>
    </row>
    <row r="17">
      <c r="A17" s="17" t="inlineStr">
        <is>
          <t>TOTAL</t>
        </is>
      </c>
      <c r="B17" s="18">
        <f>SUM(B5:B16)</f>
        <v/>
      </c>
      <c r="C17" s="18">
        <f>SUM(C5:C16)</f>
        <v/>
      </c>
      <c r="D17" s="18">
        <f>SUM(D5:D16)</f>
        <v/>
      </c>
      <c r="E17" s="19">
        <f>IF(B17=0,"",C17/B17)</f>
        <v/>
      </c>
      <c r="F17" s="20">
        <f>IF(C17&gt;B17,"OVER","ON TRACK")</f>
        <v/>
      </c>
    </row>
    <row r="20">
      <c r="A20" s="6" t="inlineStr">
        <is>
          <t>© 2026 SheetMaster Hub by Healora Studio — healorastudio.com</t>
        </is>
      </c>
    </row>
  </sheetData>
  <mergeCells count="2">
    <mergeCell ref="A2:F2"/>
    <mergeCell ref="A1:F1"/>
  </mergeCells>
  <conditionalFormatting sqref="F5:F16">
    <cfRule type="cellIs" priority="1" operator="equal" dxfId="0">
      <formula>"OVER"</formula>
    </cfRule>
    <cfRule type="cellIs" priority="2" operator="equal" dxfId="1">
      <formula>"WATCH"</formula>
    </cfRule>
    <cfRule type="cellIs" priority="3" operator="equal" dxfId="2">
      <formula>"ON TRACK"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</cols>
  <sheetData>
    <row r="1" ht="26" customHeight="1">
      <c r="A1" s="1" t="inlineStr">
        <is>
          <t>12-Month Budget Performance</t>
        </is>
      </c>
    </row>
    <row r="2">
      <c r="A2" s="7" t="inlineStr">
        <is>
          <t>Copy your monthly totals here to see the full year at a glance.</t>
        </is>
      </c>
    </row>
    <row r="4" ht="30" customHeight="1">
      <c r="A4" s="8" t="inlineStr">
        <is>
          <t>Month</t>
        </is>
      </c>
      <c r="B4" s="8" t="inlineStr">
        <is>
          <t>Budget</t>
        </is>
      </c>
      <c r="C4" s="8" t="inlineStr">
        <is>
          <t>Actual</t>
        </is>
      </c>
      <c r="D4" s="8" t="inlineStr">
        <is>
          <t>Variance</t>
        </is>
      </c>
    </row>
    <row r="5">
      <c r="A5" s="9" t="inlineStr">
        <is>
          <t>January</t>
        </is>
      </c>
      <c r="B5" s="10" t="n">
        <v>0</v>
      </c>
      <c r="C5" s="10" t="n">
        <v>0</v>
      </c>
      <c r="D5" s="10">
        <f>B5-C5</f>
        <v/>
      </c>
    </row>
    <row r="6">
      <c r="A6" s="9" t="inlineStr">
        <is>
          <t>February</t>
        </is>
      </c>
      <c r="B6" s="10" t="n">
        <v>0</v>
      </c>
      <c r="C6" s="10" t="n">
        <v>0</v>
      </c>
      <c r="D6" s="10">
        <f>B6-C6</f>
        <v/>
      </c>
    </row>
    <row r="7">
      <c r="A7" s="9" t="inlineStr">
        <is>
          <t>March</t>
        </is>
      </c>
      <c r="B7" s="10" t="n">
        <v>0</v>
      </c>
      <c r="C7" s="10" t="n">
        <v>0</v>
      </c>
      <c r="D7" s="10">
        <f>B7-C7</f>
        <v/>
      </c>
    </row>
    <row r="8">
      <c r="A8" s="9" t="inlineStr">
        <is>
          <t>April</t>
        </is>
      </c>
      <c r="B8" s="10" t="n">
        <v>0</v>
      </c>
      <c r="C8" s="10" t="n">
        <v>0</v>
      </c>
      <c r="D8" s="10">
        <f>B8-C8</f>
        <v/>
      </c>
    </row>
    <row r="9">
      <c r="A9" s="9" t="inlineStr">
        <is>
          <t>May</t>
        </is>
      </c>
      <c r="B9" s="10" t="n">
        <v>0</v>
      </c>
      <c r="C9" s="10" t="n">
        <v>0</v>
      </c>
      <c r="D9" s="10">
        <f>B9-C9</f>
        <v/>
      </c>
    </row>
    <row r="10">
      <c r="A10" s="9" t="inlineStr">
        <is>
          <t>June</t>
        </is>
      </c>
      <c r="B10" s="10" t="n">
        <v>0</v>
      </c>
      <c r="C10" s="10" t="n">
        <v>0</v>
      </c>
      <c r="D10" s="10">
        <f>B10-C10</f>
        <v/>
      </c>
    </row>
    <row r="11">
      <c r="A11" s="9" t="inlineStr">
        <is>
          <t>July</t>
        </is>
      </c>
      <c r="B11" s="10" t="n">
        <v>0</v>
      </c>
      <c r="C11" s="10" t="n">
        <v>0</v>
      </c>
      <c r="D11" s="10">
        <f>B11-C11</f>
        <v/>
      </c>
    </row>
    <row r="12">
      <c r="A12" s="9" t="inlineStr">
        <is>
          <t>August</t>
        </is>
      </c>
      <c r="B12" s="10" t="n">
        <v>0</v>
      </c>
      <c r="C12" s="10" t="n">
        <v>0</v>
      </c>
      <c r="D12" s="10">
        <f>B12-C12</f>
        <v/>
      </c>
    </row>
    <row r="13">
      <c r="A13" s="9" t="inlineStr">
        <is>
          <t>September</t>
        </is>
      </c>
      <c r="B13" s="10" t="n">
        <v>0</v>
      </c>
      <c r="C13" s="10" t="n">
        <v>0</v>
      </c>
      <c r="D13" s="10">
        <f>B13-C13</f>
        <v/>
      </c>
    </row>
    <row r="14">
      <c r="A14" s="9" t="inlineStr">
        <is>
          <t>October</t>
        </is>
      </c>
      <c r="B14" s="10" t="n">
        <v>0</v>
      </c>
      <c r="C14" s="10" t="n">
        <v>0</v>
      </c>
      <c r="D14" s="10">
        <f>B14-C14</f>
        <v/>
      </c>
    </row>
    <row r="15">
      <c r="A15" s="9" t="inlineStr">
        <is>
          <t>November</t>
        </is>
      </c>
      <c r="B15" s="10" t="n">
        <v>0</v>
      </c>
      <c r="C15" s="10" t="n">
        <v>0</v>
      </c>
      <c r="D15" s="10">
        <f>B15-C15</f>
        <v/>
      </c>
    </row>
    <row r="16">
      <c r="A16" s="9" t="inlineStr">
        <is>
          <t>December</t>
        </is>
      </c>
      <c r="B16" s="10" t="n">
        <v>0</v>
      </c>
      <c r="C16" s="10" t="n">
        <v>0</v>
      </c>
      <c r="D16" s="10">
        <f>B16-C16</f>
        <v/>
      </c>
    </row>
    <row r="17">
      <c r="A17" s="21" t="inlineStr">
        <is>
          <t>YEAR TOTAL</t>
        </is>
      </c>
      <c r="B17" s="22">
        <f>SUM(B5:B16)</f>
        <v/>
      </c>
      <c r="C17" s="22">
        <f>SUM(C5:C16)</f>
        <v/>
      </c>
      <c r="D17" s="22">
        <f>SUM(D5:D16)</f>
        <v/>
      </c>
    </row>
  </sheetData>
  <mergeCells count="2">
    <mergeCell ref="A1:D1"/>
    <mergeCell ref="A2:D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2026-09-18T06:01:10Z</dcterms:created>
  <dcterms:modified xmlns:dcterms="http://purl.org/dc/terms/" xmlns:xsi="http://www.w3.org/2001/XMLSchema-instance" xsi:type="dcterms:W3CDTF">2026-09-18T06:01:10Z</dcterms:modified>
</cp:coreProperties>
</file>